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claudia.ceballos\Documents\contrato 263-25\MARZO\"/>
    </mc:Choice>
  </mc:AlternateContent>
  <xr:revisionPtr revIDLastSave="0" documentId="8_{8230B9E0-E91C-43EB-AF70-5021CEE0BA72}" xr6:coauthVersionLast="47" xr6:coauthVersionMax="47" xr10:uidLastSave="{00000000-0000-0000-0000-000000000000}"/>
  <bookViews>
    <workbookView xWindow="-120" yWindow="-120" windowWidth="29040" windowHeight="15720" activeTab="1" xr2:uid="{FFB4E0D6-CADF-4DE8-BEC2-8AFE6280BB74}"/>
  </bookViews>
  <sheets>
    <sheet name="1. " sheetId="1" r:id="rId1"/>
    <sheet name="2.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2" i="2" l="1"/>
  <c r="J12" i="2"/>
  <c r="I12" i="2"/>
  <c r="H12" i="2"/>
  <c r="G12" i="2"/>
  <c r="F12" i="2"/>
  <c r="E12" i="2"/>
  <c r="D12" i="2"/>
  <c r="C12" i="2"/>
  <c r="B12" i="2"/>
  <c r="K9" i="2"/>
  <c r="J9" i="2"/>
  <c r="I9" i="2"/>
  <c r="H9" i="2"/>
  <c r="G9" i="2"/>
  <c r="F9" i="2"/>
  <c r="E9" i="2"/>
  <c r="D9" i="2"/>
  <c r="C9" i="2"/>
  <c r="B9" i="2"/>
  <c r="K6" i="2"/>
  <c r="J6" i="2"/>
  <c r="I6" i="2"/>
  <c r="H6" i="2"/>
  <c r="G6" i="2"/>
  <c r="F6" i="2"/>
  <c r="E6" i="2"/>
  <c r="D6" i="2"/>
  <c r="C6" i="2"/>
  <c r="B6" i="2"/>
  <c r="F12" i="1"/>
  <c r="E12" i="1"/>
  <c r="D12" i="1"/>
  <c r="C12" i="1"/>
  <c r="B12" i="1"/>
  <c r="F9" i="1"/>
  <c r="E9" i="1"/>
  <c r="D9" i="1"/>
  <c r="C9" i="1"/>
  <c r="B9" i="1"/>
  <c r="F6" i="1"/>
  <c r="E6" i="1"/>
  <c r="D6" i="1"/>
  <c r="C6" i="1"/>
  <c r="B6" i="1"/>
  <c r="B14" i="2" l="1"/>
  <c r="C14" i="2"/>
  <c r="D14" i="2"/>
  <c r="E14" i="2"/>
  <c r="F14" i="2"/>
  <c r="G14" i="2"/>
  <c r="H14" i="2"/>
  <c r="I14" i="2"/>
  <c r="J14" i="2"/>
  <c r="K14" i="2"/>
  <c r="B14" i="1"/>
  <c r="C14" i="1"/>
  <c r="D14" i="1"/>
  <c r="E14" i="1"/>
  <c r="F14" i="1"/>
</calcChain>
</file>

<file path=xl/sharedStrings.xml><?xml version="1.0" encoding="utf-8"?>
<sst xmlns="http://schemas.openxmlformats.org/spreadsheetml/2006/main" count="44" uniqueCount="22">
  <si>
    <t>Para cada uno de los presupuestos anuales de rentas e ingresos del Distrito Capital liquidados entre las vigencias 2016 - 2025, informe a cuánto ascendió el monto total de recursos programados por concepto de transferencias de la nación (SGP y particiáciones distintas al SGP</t>
  </si>
  <si>
    <t>Servicio</t>
  </si>
  <si>
    <t>Vigencia 2021</t>
  </si>
  <si>
    <t>Vigencia 2022</t>
  </si>
  <si>
    <t>Vigencia 2023</t>
  </si>
  <si>
    <t>Vigencia 024</t>
  </si>
  <si>
    <t>Vigencia 2025</t>
  </si>
  <si>
    <t>Acueducto</t>
  </si>
  <si>
    <t>RB-SGP Agua potable</t>
  </si>
  <si>
    <t>VA-SGP agua potable y saneamiento</t>
  </si>
  <si>
    <t>Alcantarillado</t>
  </si>
  <si>
    <t>RF-SGP participación para agua po</t>
  </si>
  <si>
    <t>SGP agua potable y saneamiento</t>
  </si>
  <si>
    <t>Aseo</t>
  </si>
  <si>
    <t xml:space="preserve">Total Proyectado </t>
  </si>
  <si>
    <t>Fuente: BOGDATA 2021 - 2025</t>
  </si>
  <si>
    <t>Para cada uno de los presupuestos anuales de rentas e ingresos del Distrito Capital liquidados entre las vigencias 2016-2025, informe a cuánto ascendió el monto total de
recursos finalmente desembolsados y ejecutados por concepto de transferencias de la nación (SGP y participaciones distintas al SGP).</t>
  </si>
  <si>
    <t>Vigencia 2024</t>
  </si>
  <si>
    <t xml:space="preserve">Apropiación Final </t>
  </si>
  <si>
    <t>Ejecutado</t>
  </si>
  <si>
    <t>Total Proyectado</t>
  </si>
  <si>
    <t>Fuente: BOGDATA 2021 - 28 de febrero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</si>
</sst>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5" formatCode="&quot;$&quot;\ #,##0;\-&quot;$&quot;\ #,##0"/>
    <numFmt numFmtId="44" formatCode="_-&quot;$&quot;\ * #,##0.00_-;\-&quot;$&quot;\ * #,##0.00_-;_-&quot;$&quot;\ * &quot;-&quot;??_-;_-@_-"/>
    <numFmt numFmtId="164" formatCode="&quot;$&quot;\ #,##0"/>
  </numFmts>
  <fonts count="4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9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1">
    <xf numFmtId="0" fontId="0" fillId="0" borderId="0" xfId="0"/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5" fontId="2" fillId="0" borderId="1" xfId="0" applyNumberFormat="1" applyFont="1" applyBorder="1"/>
    <xf numFmtId="3" fontId="0" fillId="0" borderId="1" xfId="0" applyNumberFormat="1" applyBorder="1" applyAlignment="1">
      <alignment horizontal="left"/>
    </xf>
    <xf numFmtId="3" fontId="0" fillId="0" borderId="1" xfId="0" applyNumberFormat="1" applyBorder="1"/>
    <xf numFmtId="5" fontId="0" fillId="0" borderId="1" xfId="1" applyNumberFormat="1" applyFont="1" applyFill="1" applyBorder="1"/>
    <xf numFmtId="49" fontId="0" fillId="0" borderId="1" xfId="0" applyNumberFormat="1" applyBorder="1" applyAlignment="1">
      <alignment horizontal="left"/>
    </xf>
    <xf numFmtId="0" fontId="0" fillId="0" borderId="1" xfId="0" applyBorder="1"/>
    <xf numFmtId="5" fontId="2" fillId="0" borderId="1" xfId="1" applyNumberFormat="1" applyFont="1" applyFill="1" applyBorder="1"/>
    <xf numFmtId="0" fontId="3" fillId="0" borderId="0" xfId="0" applyFont="1"/>
    <xf numFmtId="3" fontId="2" fillId="0" borderId="1" xfId="0" applyNumberFormat="1" applyFont="1" applyBorder="1" applyAlignment="1">
      <alignment horizontal="center"/>
    </xf>
    <xf numFmtId="164" fontId="2" fillId="0" borderId="1" xfId="0" applyNumberFormat="1" applyFont="1" applyBorder="1"/>
    <xf numFmtId="164" fontId="0" fillId="0" borderId="1" xfId="0" applyNumberFormat="1" applyBorder="1"/>
    <xf numFmtId="164" fontId="0" fillId="0" borderId="1" xfId="1" applyNumberFormat="1" applyFont="1" applyFill="1" applyBorder="1"/>
    <xf numFmtId="164" fontId="2" fillId="0" borderId="1" xfId="1" applyNumberFormat="1" applyFont="1" applyFill="1" applyBorder="1"/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D4A809-AEE7-4058-85CB-FE7807FA50A3}">
  <dimension ref="A2:F16"/>
  <sheetViews>
    <sheetView workbookViewId="0">
      <selection activeCell="A5" sqref="A5"/>
    </sheetView>
  </sheetViews>
  <sheetFormatPr baseColWidth="10" defaultRowHeight="15" x14ac:dyDescent="0.25"/>
  <cols>
    <col min="1" max="1" width="38" bestFit="1" customWidth="1"/>
    <col min="2" max="6" width="16.28515625" bestFit="1" customWidth="1"/>
  </cols>
  <sheetData>
    <row r="2" spans="1:6" x14ac:dyDescent="0.25">
      <c r="A2" s="16" t="s">
        <v>0</v>
      </c>
      <c r="B2" s="16"/>
      <c r="C2" s="16"/>
      <c r="D2" s="16"/>
      <c r="E2" s="16"/>
      <c r="F2" s="16"/>
    </row>
    <row r="3" spans="1:6" ht="28.5" customHeight="1" x14ac:dyDescent="0.25">
      <c r="A3" s="16"/>
      <c r="B3" s="16"/>
      <c r="C3" s="16"/>
      <c r="D3" s="16"/>
      <c r="E3" s="16"/>
      <c r="F3" s="16"/>
    </row>
    <row r="4" spans="1:6" x14ac:dyDescent="0.25">
      <c r="A4" s="17"/>
      <c r="B4" s="17"/>
      <c r="C4" s="17"/>
      <c r="D4" s="17"/>
      <c r="E4" s="17"/>
      <c r="F4" s="17"/>
    </row>
    <row r="5" spans="1:6" x14ac:dyDescent="0.25">
      <c r="A5" s="1" t="s">
        <v>1</v>
      </c>
      <c r="B5" s="1" t="s">
        <v>2</v>
      </c>
      <c r="C5" s="1" t="s">
        <v>3</v>
      </c>
      <c r="D5" s="1" t="s">
        <v>4</v>
      </c>
      <c r="E5" s="1" t="s">
        <v>5</v>
      </c>
      <c r="F5" s="1" t="s">
        <v>6</v>
      </c>
    </row>
    <row r="6" spans="1:6" x14ac:dyDescent="0.25">
      <c r="A6" s="2" t="s">
        <v>7</v>
      </c>
      <c r="B6" s="3">
        <f>SUM(B7:B8)</f>
        <v>63127068000</v>
      </c>
      <c r="C6" s="3">
        <f>SUM(C7:C8)</f>
        <v>54073149000</v>
      </c>
      <c r="D6" s="3">
        <f>SUM(D7:D8)</f>
        <v>55018486000</v>
      </c>
      <c r="E6" s="3">
        <f>SUM(E7:E8)</f>
        <v>71809814000</v>
      </c>
      <c r="F6" s="3">
        <f>SUM(F7:F8)</f>
        <v>62642804000</v>
      </c>
    </row>
    <row r="7" spans="1:6" x14ac:dyDescent="0.25">
      <c r="A7" s="4" t="s">
        <v>8</v>
      </c>
      <c r="B7" s="5">
        <v>1540584000</v>
      </c>
      <c r="C7" s="6">
        <v>0</v>
      </c>
      <c r="D7" s="6">
        <v>0</v>
      </c>
      <c r="E7" s="6"/>
      <c r="F7" s="6">
        <v>0</v>
      </c>
    </row>
    <row r="8" spans="1:6" x14ac:dyDescent="0.25">
      <c r="A8" s="4" t="s">
        <v>9</v>
      </c>
      <c r="B8" s="6">
        <v>61586484000</v>
      </c>
      <c r="C8" s="6">
        <v>54073149000</v>
      </c>
      <c r="D8" s="6">
        <v>55018486000</v>
      </c>
      <c r="E8" s="6">
        <v>71809814000</v>
      </c>
      <c r="F8" s="6">
        <v>62642804000</v>
      </c>
    </row>
    <row r="9" spans="1:6" x14ac:dyDescent="0.25">
      <c r="A9" s="2" t="s">
        <v>10</v>
      </c>
      <c r="B9" s="3">
        <f>SUM(B10:B11)</f>
        <v>53613000000</v>
      </c>
      <c r="C9" s="3">
        <f>SUM(C10:C11)</f>
        <v>42772000000</v>
      </c>
      <c r="D9" s="3">
        <f>SUM(D10:D11)</f>
        <v>39662229000</v>
      </c>
      <c r="E9" s="3">
        <f>SUM(E10:E11)</f>
        <v>46833347000</v>
      </c>
      <c r="F9" s="3">
        <f>SUM(F10:F11)</f>
        <v>44413057000</v>
      </c>
    </row>
    <row r="10" spans="1:6" x14ac:dyDescent="0.25">
      <c r="A10" s="7" t="s">
        <v>11</v>
      </c>
      <c r="B10" s="5">
        <v>0</v>
      </c>
      <c r="C10" s="6">
        <v>0</v>
      </c>
      <c r="D10" s="5">
        <v>0</v>
      </c>
      <c r="E10" s="5">
        <v>5567785000</v>
      </c>
      <c r="F10" s="5">
        <v>6172642000</v>
      </c>
    </row>
    <row r="11" spans="1:6" x14ac:dyDescent="0.25">
      <c r="A11" s="8" t="s">
        <v>12</v>
      </c>
      <c r="B11" s="6">
        <v>53613000000</v>
      </c>
      <c r="C11" s="6">
        <v>42772000000</v>
      </c>
      <c r="D11" s="6">
        <v>39662229000</v>
      </c>
      <c r="E11" s="6">
        <v>41265562000</v>
      </c>
      <c r="F11" s="6">
        <v>38240415000</v>
      </c>
    </row>
    <row r="12" spans="1:6" x14ac:dyDescent="0.25">
      <c r="A12" s="2" t="s">
        <v>13</v>
      </c>
      <c r="B12" s="3">
        <f>SUM(B13:B13)</f>
        <v>5787986000</v>
      </c>
      <c r="C12" s="3">
        <f>SUM(C13:C13)</f>
        <v>16224096000</v>
      </c>
      <c r="D12" s="3">
        <f>SUM(D13:D13)</f>
        <v>19922721000</v>
      </c>
      <c r="E12" s="3">
        <f>SUM(E13:E13)</f>
        <v>5567784000</v>
      </c>
      <c r="F12" s="3">
        <f>SUM(F13:F13)</f>
        <v>40639981000</v>
      </c>
    </row>
    <row r="13" spans="1:6" x14ac:dyDescent="0.25">
      <c r="A13" s="4" t="s">
        <v>9</v>
      </c>
      <c r="B13" s="6">
        <v>5787986000</v>
      </c>
      <c r="C13" s="6">
        <v>16224096000</v>
      </c>
      <c r="D13" s="6">
        <v>19922721000</v>
      </c>
      <c r="E13" s="6">
        <v>5567784000</v>
      </c>
      <c r="F13" s="6">
        <v>40639981000</v>
      </c>
    </row>
    <row r="14" spans="1:6" x14ac:dyDescent="0.25">
      <c r="A14" s="2" t="s">
        <v>14</v>
      </c>
      <c r="B14" s="9">
        <f>+B12+B9+B6</f>
        <v>122528054000</v>
      </c>
      <c r="C14" s="9">
        <f>+C12+C9+C6</f>
        <v>113069245000</v>
      </c>
      <c r="D14" s="9">
        <f>+D12+D9+D6</f>
        <v>114603436000</v>
      </c>
      <c r="E14" s="9">
        <f>+E12+E9+E6</f>
        <v>124210945000</v>
      </c>
      <c r="F14" s="9">
        <f>+F12+F9+F6</f>
        <v>147695842000</v>
      </c>
    </row>
    <row r="16" spans="1:6" x14ac:dyDescent="0.25">
      <c r="A16" s="10" t="s">
        <v>15</v>
      </c>
    </row>
  </sheetData>
  <mergeCells count="2">
    <mergeCell ref="A2:F3"/>
    <mergeCell ref="A4:F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3DC10C-56A2-4C39-9BA5-4D7ED3D80BCA}">
  <dimension ref="A1:K16"/>
  <sheetViews>
    <sheetView tabSelected="1" workbookViewId="0">
      <selection activeCell="A18" sqref="A18"/>
    </sheetView>
  </sheetViews>
  <sheetFormatPr baseColWidth="10" defaultRowHeight="15" x14ac:dyDescent="0.25"/>
  <cols>
    <col min="1" max="1" width="38" bestFit="1" customWidth="1"/>
    <col min="2" max="2" width="17" bestFit="1" customWidth="1"/>
    <col min="3" max="3" width="16.28515625" bestFit="1" customWidth="1"/>
    <col min="4" max="4" width="17" bestFit="1" customWidth="1"/>
    <col min="5" max="5" width="16.28515625" bestFit="1" customWidth="1"/>
    <col min="6" max="6" width="17" bestFit="1" customWidth="1"/>
    <col min="7" max="7" width="16.28515625" bestFit="1" customWidth="1"/>
    <col min="8" max="8" width="17" bestFit="1" customWidth="1"/>
    <col min="9" max="9" width="16.28515625" bestFit="1" customWidth="1"/>
    <col min="10" max="10" width="17" bestFit="1" customWidth="1"/>
    <col min="11" max="11" width="14.140625" bestFit="1" customWidth="1"/>
  </cols>
  <sheetData>
    <row r="1" spans="1:11" x14ac:dyDescent="0.25">
      <c r="A1" s="18" t="s">
        <v>16</v>
      </c>
      <c r="B1" s="18"/>
      <c r="C1" s="18"/>
      <c r="D1" s="18"/>
      <c r="E1" s="18"/>
      <c r="F1" s="18"/>
      <c r="G1" s="18"/>
      <c r="H1" s="18"/>
      <c r="I1" s="18"/>
      <c r="J1" s="18"/>
      <c r="K1" s="18"/>
    </row>
    <row r="2" spans="1:11" x14ac:dyDescent="0.25">
      <c r="A2" s="18"/>
      <c r="B2" s="18"/>
      <c r="C2" s="18"/>
      <c r="D2" s="18"/>
      <c r="E2" s="18"/>
      <c r="F2" s="18"/>
      <c r="G2" s="18"/>
      <c r="H2" s="18"/>
      <c r="I2" s="18"/>
      <c r="J2" s="18"/>
      <c r="K2" s="18"/>
    </row>
    <row r="3" spans="1:11" x14ac:dyDescent="0.25">
      <c r="A3" s="17"/>
      <c r="B3" s="17"/>
      <c r="C3" s="17"/>
      <c r="D3" s="17"/>
      <c r="E3" s="17"/>
      <c r="F3" s="17"/>
      <c r="G3" s="17"/>
      <c r="H3" s="17"/>
      <c r="I3" s="17"/>
      <c r="J3" s="17"/>
      <c r="K3" s="17"/>
    </row>
    <row r="4" spans="1:11" x14ac:dyDescent="0.25">
      <c r="A4" s="19" t="s">
        <v>1</v>
      </c>
      <c r="B4" s="20" t="s">
        <v>2</v>
      </c>
      <c r="C4" s="20"/>
      <c r="D4" s="20" t="s">
        <v>3</v>
      </c>
      <c r="E4" s="20"/>
      <c r="F4" s="20" t="s">
        <v>4</v>
      </c>
      <c r="G4" s="20"/>
      <c r="H4" s="20" t="s">
        <v>17</v>
      </c>
      <c r="I4" s="20"/>
      <c r="J4" s="20" t="s">
        <v>6</v>
      </c>
      <c r="K4" s="20"/>
    </row>
    <row r="5" spans="1:11" x14ac:dyDescent="0.25">
      <c r="A5" s="19"/>
      <c r="B5" s="11" t="s">
        <v>18</v>
      </c>
      <c r="C5" s="11" t="s">
        <v>19</v>
      </c>
      <c r="D5" s="11" t="s">
        <v>18</v>
      </c>
      <c r="E5" s="11" t="s">
        <v>19</v>
      </c>
      <c r="F5" s="11" t="s">
        <v>18</v>
      </c>
      <c r="G5" s="11" t="s">
        <v>19</v>
      </c>
      <c r="H5" s="11" t="s">
        <v>18</v>
      </c>
      <c r="I5" s="11" t="s">
        <v>19</v>
      </c>
      <c r="J5" s="11" t="s">
        <v>18</v>
      </c>
      <c r="K5" s="11" t="s">
        <v>19</v>
      </c>
    </row>
    <row r="6" spans="1:11" x14ac:dyDescent="0.25">
      <c r="A6" s="2" t="s">
        <v>7</v>
      </c>
      <c r="B6" s="12">
        <f t="shared" ref="B6:K6" si="0">SUM(B7:B8)</f>
        <v>55794171111</v>
      </c>
      <c r="C6" s="12">
        <f t="shared" si="0"/>
        <v>55794171111</v>
      </c>
      <c r="D6" s="12">
        <f t="shared" si="0"/>
        <v>55341526578</v>
      </c>
      <c r="E6" s="12">
        <f t="shared" si="0"/>
        <v>53918942356</v>
      </c>
      <c r="F6" s="12">
        <f t="shared" si="0"/>
        <v>55018486000</v>
      </c>
      <c r="G6" s="12">
        <f t="shared" si="0"/>
        <v>55018486000</v>
      </c>
      <c r="H6" s="12">
        <f t="shared" si="0"/>
        <v>68638028336</v>
      </c>
      <c r="I6" s="12">
        <f t="shared" si="0"/>
        <v>68638028336</v>
      </c>
      <c r="J6" s="12">
        <f t="shared" si="0"/>
        <v>62642804000</v>
      </c>
      <c r="K6" s="12">
        <f t="shared" si="0"/>
        <v>0</v>
      </c>
    </row>
    <row r="7" spans="1:11" x14ac:dyDescent="0.25">
      <c r="A7" s="4" t="s">
        <v>8</v>
      </c>
      <c r="B7" s="13">
        <v>1540584000</v>
      </c>
      <c r="C7" s="13">
        <v>1540584000</v>
      </c>
      <c r="D7" s="14">
        <v>0</v>
      </c>
      <c r="E7" s="14">
        <v>0</v>
      </c>
      <c r="F7" s="14">
        <v>0</v>
      </c>
      <c r="G7" s="14">
        <v>0</v>
      </c>
      <c r="H7" s="14">
        <v>0</v>
      </c>
      <c r="I7" s="14">
        <v>0</v>
      </c>
      <c r="J7" s="14">
        <v>0</v>
      </c>
      <c r="K7" s="13">
        <v>0</v>
      </c>
    </row>
    <row r="8" spans="1:11" x14ac:dyDescent="0.25">
      <c r="A8" s="4" t="s">
        <v>9</v>
      </c>
      <c r="B8" s="13">
        <v>54253587111</v>
      </c>
      <c r="C8" s="13">
        <v>54253587111</v>
      </c>
      <c r="D8" s="14">
        <v>55341526578</v>
      </c>
      <c r="E8" s="14">
        <v>53918942356</v>
      </c>
      <c r="F8" s="14">
        <v>55018486000</v>
      </c>
      <c r="G8" s="14">
        <v>55018486000</v>
      </c>
      <c r="H8" s="14">
        <v>68638028336</v>
      </c>
      <c r="I8" s="14">
        <v>68638028336</v>
      </c>
      <c r="J8" s="14">
        <v>62642804000</v>
      </c>
      <c r="K8" s="13">
        <v>0</v>
      </c>
    </row>
    <row r="9" spans="1:11" x14ac:dyDescent="0.25">
      <c r="A9" s="2" t="s">
        <v>10</v>
      </c>
      <c r="B9" s="12">
        <f t="shared" ref="B9:K9" si="1">SUM(B10:B11)</f>
        <v>46315442880</v>
      </c>
      <c r="C9" s="12">
        <f t="shared" si="1"/>
        <v>46315442880</v>
      </c>
      <c r="D9" s="12">
        <f t="shared" si="1"/>
        <v>41494601915</v>
      </c>
      <c r="E9" s="12">
        <f t="shared" si="1"/>
        <v>41494601915</v>
      </c>
      <c r="F9" s="12">
        <f t="shared" si="1"/>
        <v>39662229000</v>
      </c>
      <c r="G9" s="12">
        <f t="shared" si="1"/>
        <v>39662229000</v>
      </c>
      <c r="H9" s="12">
        <f t="shared" si="1"/>
        <v>49417575942</v>
      </c>
      <c r="I9" s="12">
        <f t="shared" si="1"/>
        <v>49417575942</v>
      </c>
      <c r="J9" s="12">
        <f t="shared" si="1"/>
        <v>44413057000</v>
      </c>
      <c r="K9" s="12">
        <f t="shared" si="1"/>
        <v>0</v>
      </c>
    </row>
    <row r="10" spans="1:11" x14ac:dyDescent="0.25">
      <c r="A10" s="7" t="s">
        <v>11</v>
      </c>
      <c r="B10" s="13">
        <v>0</v>
      </c>
      <c r="C10" s="13"/>
      <c r="D10" s="14">
        <v>0</v>
      </c>
      <c r="E10" s="14">
        <v>0</v>
      </c>
      <c r="F10" s="14">
        <v>0</v>
      </c>
      <c r="G10" s="14">
        <v>0</v>
      </c>
      <c r="H10" s="13">
        <v>5567785000</v>
      </c>
      <c r="I10" s="13">
        <v>5567785000</v>
      </c>
      <c r="J10" s="13">
        <v>6172642000</v>
      </c>
      <c r="K10" s="13">
        <v>0</v>
      </c>
    </row>
    <row r="11" spans="1:11" x14ac:dyDescent="0.25">
      <c r="A11" s="8" t="s">
        <v>12</v>
      </c>
      <c r="B11" s="14">
        <v>46315442880</v>
      </c>
      <c r="C11" s="14">
        <v>46315442880</v>
      </c>
      <c r="D11" s="14">
        <v>41494601915</v>
      </c>
      <c r="E11" s="14">
        <v>41494601915</v>
      </c>
      <c r="F11" s="14">
        <v>39662229000</v>
      </c>
      <c r="G11" s="14">
        <v>39662229000</v>
      </c>
      <c r="H11" s="14">
        <v>43849790942</v>
      </c>
      <c r="I11" s="14">
        <v>43849790942</v>
      </c>
      <c r="J11" s="14">
        <v>38240415000</v>
      </c>
      <c r="K11" s="13">
        <v>0</v>
      </c>
    </row>
    <row r="12" spans="1:11" x14ac:dyDescent="0.25">
      <c r="A12" s="2" t="s">
        <v>13</v>
      </c>
      <c r="B12" s="12">
        <f t="shared" ref="B12:K12" si="2">SUM(B13:B13)</f>
        <v>9206936085</v>
      </c>
      <c r="C12" s="12">
        <f t="shared" si="2"/>
        <v>9206936085</v>
      </c>
      <c r="D12" s="12">
        <f t="shared" si="2"/>
        <v>13359483337</v>
      </c>
      <c r="E12" s="12">
        <f t="shared" si="2"/>
        <v>13359483337</v>
      </c>
      <c r="F12" s="12">
        <f t="shared" si="2"/>
        <v>18312770646</v>
      </c>
      <c r="G12" s="12">
        <f t="shared" si="2"/>
        <v>18312770646</v>
      </c>
      <c r="H12" s="12">
        <f t="shared" si="2"/>
        <v>18262559064</v>
      </c>
      <c r="I12" s="12">
        <f t="shared" si="2"/>
        <v>18262559064</v>
      </c>
      <c r="J12" s="12">
        <f t="shared" si="2"/>
        <v>40639981000</v>
      </c>
      <c r="K12" s="12">
        <f t="shared" si="2"/>
        <v>0</v>
      </c>
    </row>
    <row r="13" spans="1:11" x14ac:dyDescent="0.25">
      <c r="A13" s="4" t="s">
        <v>9</v>
      </c>
      <c r="B13" s="14">
        <v>9206936085</v>
      </c>
      <c r="C13" s="14">
        <v>9206936085</v>
      </c>
      <c r="D13" s="14">
        <v>13359483337</v>
      </c>
      <c r="E13" s="14">
        <v>13359483337</v>
      </c>
      <c r="F13" s="14">
        <v>18312770646</v>
      </c>
      <c r="G13" s="14">
        <v>18312770646</v>
      </c>
      <c r="H13" s="14">
        <v>18262559064</v>
      </c>
      <c r="I13" s="14">
        <v>18262559064</v>
      </c>
      <c r="J13" s="14">
        <v>40639981000</v>
      </c>
      <c r="K13" s="13">
        <v>0</v>
      </c>
    </row>
    <row r="14" spans="1:11" x14ac:dyDescent="0.25">
      <c r="A14" s="2" t="s">
        <v>20</v>
      </c>
      <c r="B14" s="15">
        <f t="shared" ref="B14:K14" si="3">+B12+B9+B6</f>
        <v>111316550076</v>
      </c>
      <c r="C14" s="15">
        <f t="shared" si="3"/>
        <v>111316550076</v>
      </c>
      <c r="D14" s="15">
        <f t="shared" si="3"/>
        <v>110195611830</v>
      </c>
      <c r="E14" s="15">
        <f t="shared" si="3"/>
        <v>108773027608</v>
      </c>
      <c r="F14" s="15">
        <f t="shared" si="3"/>
        <v>112993485646</v>
      </c>
      <c r="G14" s="15">
        <f t="shared" si="3"/>
        <v>112993485646</v>
      </c>
      <c r="H14" s="15">
        <f t="shared" si="3"/>
        <v>136318163342</v>
      </c>
      <c r="I14" s="15">
        <f t="shared" si="3"/>
        <v>136318163342</v>
      </c>
      <c r="J14" s="15">
        <f t="shared" si="3"/>
        <v>147695842000</v>
      </c>
      <c r="K14" s="15">
        <f t="shared" si="3"/>
        <v>0</v>
      </c>
    </row>
    <row r="16" spans="1:11" x14ac:dyDescent="0.25">
      <c r="A16" s="10" t="s">
        <v>21</v>
      </c>
    </row>
  </sheetData>
  <mergeCells count="8">
    <mergeCell ref="A1:K2"/>
    <mergeCell ref="A4:A5"/>
    <mergeCell ref="B4:C4"/>
    <mergeCell ref="D4:E4"/>
    <mergeCell ref="F4:G4"/>
    <mergeCell ref="H4:I4"/>
    <mergeCell ref="J4:K4"/>
    <mergeCell ref="A3:K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1. </vt:lpstr>
      <vt:lpstr>2.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Andres Felipe Villamil Castro</dc:creator>
  <cp:lastModifiedBy>Claudia Patricia Ceballos Garcia</cp:lastModifiedBy>
  <dcterms:created xsi:type="dcterms:W3CDTF">2025-03-17T21:38:54Z</dcterms:created>
  <dcterms:modified xsi:type="dcterms:W3CDTF">2025-03-18T14:14:28Z</dcterms:modified>
</cp:coreProperties>
</file>